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61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51" i="1"/>
  <c r="H62" s="1"/>
  <c r="B195"/>
  <c r="A195"/>
  <c r="L194"/>
  <c r="J194"/>
  <c r="I194"/>
  <c r="H194"/>
  <c r="G194"/>
  <c r="F194"/>
  <c r="B185"/>
  <c r="A185"/>
  <c r="J184"/>
  <c r="J195" s="1"/>
  <c r="I195"/>
  <c r="G195"/>
  <c r="F195"/>
  <c r="B176"/>
  <c r="A176"/>
  <c r="L175"/>
  <c r="J175"/>
  <c r="I175"/>
  <c r="H175"/>
  <c r="G175"/>
  <c r="F175"/>
  <c r="B166"/>
  <c r="A166"/>
  <c r="J165"/>
  <c r="J176" s="1"/>
  <c r="I176"/>
  <c r="H176"/>
  <c r="G176"/>
  <c r="F176"/>
  <c r="B157"/>
  <c r="A157"/>
  <c r="L156"/>
  <c r="J156"/>
  <c r="I156"/>
  <c r="H156"/>
  <c r="G156"/>
  <c r="F156"/>
  <c r="B147"/>
  <c r="A147"/>
  <c r="J146"/>
  <c r="J157" s="1"/>
  <c r="I157"/>
  <c r="G157"/>
  <c r="F146"/>
  <c r="F157" s="1"/>
  <c r="B138"/>
  <c r="A138"/>
  <c r="L137"/>
  <c r="J137"/>
  <c r="I137"/>
  <c r="H137"/>
  <c r="G137"/>
  <c r="F137"/>
  <c r="B128"/>
  <c r="A128"/>
  <c r="L138"/>
  <c r="J127"/>
  <c r="J138" s="1"/>
  <c r="F138"/>
  <c r="B119"/>
  <c r="A119"/>
  <c r="L118"/>
  <c r="J118"/>
  <c r="I118"/>
  <c r="H118"/>
  <c r="G118"/>
  <c r="F118"/>
  <c r="B109"/>
  <c r="A109"/>
  <c r="J108"/>
  <c r="J119" s="1"/>
  <c r="I119"/>
  <c r="H119"/>
  <c r="G108"/>
  <c r="G119" s="1"/>
  <c r="F119"/>
  <c r="B100"/>
  <c r="A100"/>
  <c r="L99"/>
  <c r="J99"/>
  <c r="I99"/>
  <c r="H99"/>
  <c r="G99"/>
  <c r="F99"/>
  <c r="B90"/>
  <c r="A90"/>
  <c r="J89"/>
  <c r="J100" s="1"/>
  <c r="I100"/>
  <c r="H100"/>
  <c r="G100"/>
  <c r="F100"/>
  <c r="B81"/>
  <c r="A81"/>
  <c r="L80"/>
  <c r="J80"/>
  <c r="I80"/>
  <c r="H80"/>
  <c r="G80"/>
  <c r="F80"/>
  <c r="B71"/>
  <c r="A71"/>
  <c r="J70"/>
  <c r="J81" s="1"/>
  <c r="I81"/>
  <c r="H81"/>
  <c r="G81"/>
  <c r="B62"/>
  <c r="A62"/>
  <c r="L61"/>
  <c r="J61"/>
  <c r="I61"/>
  <c r="H61"/>
  <c r="G61"/>
  <c r="F61"/>
  <c r="B52"/>
  <c r="A52"/>
  <c r="J51"/>
  <c r="J62" s="1"/>
  <c r="I62"/>
  <c r="G51"/>
  <c r="G62" s="1"/>
  <c r="F62"/>
  <c r="B43"/>
  <c r="A43"/>
  <c r="L42"/>
  <c r="J42"/>
  <c r="I42"/>
  <c r="H42"/>
  <c r="G42"/>
  <c r="F42"/>
  <c r="B33"/>
  <c r="A33"/>
  <c r="L43"/>
  <c r="J32"/>
  <c r="J43" s="1"/>
  <c r="I32"/>
  <c r="I43" s="1"/>
  <c r="H43"/>
  <c r="G43"/>
  <c r="F43"/>
  <c r="B24"/>
  <c r="A24"/>
  <c r="L23"/>
  <c r="J23"/>
  <c r="I23"/>
  <c r="H23"/>
  <c r="G23"/>
  <c r="F23"/>
  <c r="B14"/>
  <c r="A14"/>
  <c r="J13"/>
  <c r="J24" s="1"/>
  <c r="I24"/>
  <c r="H24"/>
  <c r="G24"/>
  <c r="F24"/>
  <c r="F81" l="1"/>
  <c r="F196" s="1"/>
  <c r="L196"/>
  <c r="G196"/>
  <c r="J196"/>
  <c r="I196"/>
  <c r="H196"/>
</calcChain>
</file>

<file path=xl/sharedStrings.xml><?xml version="1.0" encoding="utf-8"?>
<sst xmlns="http://schemas.openxmlformats.org/spreadsheetml/2006/main" count="299" uniqueCount="110">
  <si>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</si>
  <si>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</si>
  <si>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</si>
  <si>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</si>
  <si>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</si>
  <si>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</si>
  <si>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</si>
  <si>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</si>
  <si>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</si>
  <si>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</si>
  <si>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</si>
  <si>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</si>
  <si>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</si>
  <si>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</si>
  <si>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</si>
  <si>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</si>
  <si>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</si>
  <si>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</si>
  <si>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</si>
  <si>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</si>
  <si>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</si>
  <si>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</si>
  <si>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</si>
  <si>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</si>
  <si>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</si>
  <si>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</si>
  <si>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</si>
  <si>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</si>
  <si>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</si>
  <si>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</si>
  <si>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</si>
  <si>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</si>
  <si>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</si>
  <si>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</si>
  <si>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</si>
  <si>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</si>
  <si>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</si>
  <si>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</si>
  <si>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</si>
  <si>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</si>
  <si>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бутерброд с маслом сливочным и повидлом</t>
  </si>
  <si>
    <t>200/15</t>
  </si>
  <si>
    <t>10/30/40</t>
  </si>
  <si>
    <t>90/30</t>
  </si>
  <si>
    <t>каша гречневая вязкая</t>
  </si>
  <si>
    <t>чай с сахаром и лимоном</t>
  </si>
  <si>
    <t>0.3</t>
  </si>
  <si>
    <t>хлеб пшеничный</t>
  </si>
  <si>
    <t>0.2</t>
  </si>
  <si>
    <t>макаронные изделия отварные</t>
  </si>
  <si>
    <t>фрукты свежие (яблоко)</t>
  </si>
  <si>
    <t>каша молочная геркулесовая вязкая</t>
  </si>
  <si>
    <t>чай с молоком</t>
  </si>
  <si>
    <t>бутерброд с маслом сливочным</t>
  </si>
  <si>
    <t>МКОУ Попереченская СШ</t>
  </si>
  <si>
    <t>7,9.</t>
  </si>
  <si>
    <t>котлета рубленая из птицы</t>
  </si>
  <si>
    <t>15.0</t>
  </si>
  <si>
    <t>соус томатный</t>
  </si>
  <si>
    <t>фрикадельки из птицы с соусом томатным</t>
  </si>
  <si>
    <t>3.0</t>
  </si>
  <si>
    <t>каша молочная "Дружба"</t>
  </si>
  <si>
    <t>15,2.</t>
  </si>
  <si>
    <t>6,2.</t>
  </si>
  <si>
    <t>Директор ООО "Венера"</t>
  </si>
  <si>
    <t>ТТК6</t>
  </si>
  <si>
    <t>Каша молочная манная</t>
  </si>
  <si>
    <t>Чай с сахаром (каркаде)</t>
  </si>
  <si>
    <t>Бутерброд с маслом сливочным</t>
  </si>
  <si>
    <t>10/40.</t>
  </si>
  <si>
    <t>15,1.</t>
  </si>
  <si>
    <t>Фрукты свежие (яблоко)</t>
  </si>
  <si>
    <t>3,0.</t>
  </si>
  <si>
    <t>0,0.</t>
  </si>
  <si>
    <t>соус</t>
  </si>
  <si>
    <t>Запеканка рисовая с творогом с соусом молочным</t>
  </si>
  <si>
    <t>315/596</t>
  </si>
  <si>
    <t>гуляш из филе птицы</t>
  </si>
  <si>
    <t>3,7.</t>
  </si>
  <si>
    <t>297/587</t>
  </si>
  <si>
    <t>15,0.</t>
  </si>
  <si>
    <t>42,0.</t>
  </si>
  <si>
    <t>200/50</t>
  </si>
  <si>
    <t>14,0.</t>
  </si>
  <si>
    <t>11,5.</t>
  </si>
  <si>
    <t>14,5.</t>
  </si>
  <si>
    <t>Иванова И.В.</t>
  </si>
  <si>
    <t>Каша вязкая молочная рисовая</t>
  </si>
  <si>
    <t>40/10/35</t>
  </si>
  <si>
    <t>Гречка по-купечески</t>
  </si>
  <si>
    <t>ТТК 468</t>
  </si>
  <si>
    <t>овощи по сезону (помидор)</t>
  </si>
  <si>
    <t>0,1.</t>
  </si>
  <si>
    <t>ТТК 1,2.3.4,5</t>
  </si>
  <si>
    <t>чай черный с яблоками</t>
  </si>
  <si>
    <t>ТТК 547</t>
  </si>
  <si>
    <t>Фрикадельки рыбные с соусом томатным</t>
  </si>
  <si>
    <t>13,4.</t>
  </si>
  <si>
    <t>12,9.</t>
  </si>
  <si>
    <t>240/293</t>
  </si>
  <si>
    <t>Макаронные изделия отварные</t>
  </si>
  <si>
    <t>5,4.</t>
  </si>
  <si>
    <t>200/15/5</t>
  </si>
  <si>
    <t>22,0.</t>
  </si>
  <si>
    <t>73,0.</t>
  </si>
  <si>
    <t>23,0.</t>
  </si>
  <si>
    <t>чай с сахаром каркаде</t>
  </si>
  <si>
    <t>19,2.</t>
  </si>
  <si>
    <t>114.08</t>
  </si>
  <si>
    <t>рис отварной с овощами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</si>
</sst>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G127" sqref="G12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5" t="s">
        <v>54</v>
      </c>
      <c r="D1" s="56"/>
      <c r="E1" s="56"/>
      <c r="F1" s="12" t="s">
        <v>16</v>
      </c>
      <c r="G1" s="2" t="s">
        <v>17</v>
      </c>
      <c r="H1" s="57" t="s">
        <v>64</v>
      </c>
      <c r="I1" s="57"/>
      <c r="J1" s="57"/>
      <c r="K1" s="57"/>
    </row>
    <row r="2" spans="1:12" ht="17.399999999999999">
      <c r="A2" s="35" t="s">
        <v>6</v>
      </c>
      <c r="C2" s="2"/>
      <c r="G2" s="2" t="s">
        <v>18</v>
      </c>
      <c r="H2" s="57" t="s">
        <v>86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87</v>
      </c>
      <c r="F6" s="40">
        <v>200</v>
      </c>
      <c r="G6" s="40">
        <v>5.6</v>
      </c>
      <c r="H6" s="40">
        <v>10.6</v>
      </c>
      <c r="I6" s="40">
        <v>40.700000000000003</v>
      </c>
      <c r="J6" s="40">
        <v>275</v>
      </c>
      <c r="K6" s="41">
        <v>174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39</v>
      </c>
      <c r="F8" s="43" t="s">
        <v>41</v>
      </c>
      <c r="G8" s="43" t="s">
        <v>48</v>
      </c>
      <c r="H8" s="43" t="s">
        <v>73</v>
      </c>
      <c r="I8" s="43" t="s">
        <v>57</v>
      </c>
      <c r="J8" s="43">
        <v>58</v>
      </c>
      <c r="K8" s="44">
        <v>685</v>
      </c>
      <c r="L8" s="43"/>
    </row>
    <row r="9" spans="1:12" ht="14.4">
      <c r="A9" s="23"/>
      <c r="B9" s="15"/>
      <c r="C9" s="11"/>
      <c r="D9" s="7" t="s">
        <v>23</v>
      </c>
      <c r="E9" s="42" t="s">
        <v>40</v>
      </c>
      <c r="F9" s="43" t="s">
        <v>88</v>
      </c>
      <c r="G9" s="51" t="s">
        <v>55</v>
      </c>
      <c r="H9" s="43">
        <v>6.2</v>
      </c>
      <c r="I9" s="43" t="s">
        <v>81</v>
      </c>
      <c r="J9" s="43">
        <v>236</v>
      </c>
      <c r="K9" s="44">
        <v>2</v>
      </c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v>500</v>
      </c>
      <c r="G13" s="19">
        <v>13.7</v>
      </c>
      <c r="H13" s="19">
        <v>16.8</v>
      </c>
      <c r="I13" s="19">
        <v>97.7</v>
      </c>
      <c r="J13" s="19">
        <f t="shared" ref="J13" si="0">SUM(J6:J12)</f>
        <v>569</v>
      </c>
      <c r="K13" s="25"/>
      <c r="L13" s="19">
        <v>114.08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4.4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500</v>
      </c>
      <c r="G24" s="32">
        <f t="shared" ref="G24:J24" si="3">G13+G23</f>
        <v>13.7</v>
      </c>
      <c r="H24" s="32">
        <f t="shared" si="3"/>
        <v>16.8</v>
      </c>
      <c r="I24" s="32">
        <f t="shared" si="3"/>
        <v>97.7</v>
      </c>
      <c r="J24" s="32">
        <f t="shared" si="3"/>
        <v>569</v>
      </c>
      <c r="K24" s="32"/>
      <c r="L24" s="32">
        <v>114.08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89</v>
      </c>
      <c r="F25" s="40">
        <v>200</v>
      </c>
      <c r="G25" s="40">
        <v>21.9</v>
      </c>
      <c r="H25" s="40">
        <v>25.3</v>
      </c>
      <c r="I25" s="40">
        <v>40.1</v>
      </c>
      <c r="J25" s="40">
        <v>425</v>
      </c>
      <c r="K25" s="41" t="s">
        <v>90</v>
      </c>
      <c r="L25" s="40"/>
    </row>
    <row r="26" spans="1:12" ht="26.4">
      <c r="A26" s="14"/>
      <c r="B26" s="15"/>
      <c r="C26" s="11"/>
      <c r="D26" s="6" t="s">
        <v>26</v>
      </c>
      <c r="E26" s="42" t="s">
        <v>91</v>
      </c>
      <c r="F26" s="43">
        <v>60</v>
      </c>
      <c r="G26" s="43">
        <v>0.5</v>
      </c>
      <c r="H26" s="51" t="s">
        <v>92</v>
      </c>
      <c r="I26" s="43">
        <v>0.1</v>
      </c>
      <c r="J26" s="43">
        <v>7.6</v>
      </c>
      <c r="K26" s="44" t="s">
        <v>93</v>
      </c>
      <c r="L26" s="43"/>
    </row>
    <row r="27" spans="1:12" ht="14.4">
      <c r="A27" s="14"/>
      <c r="B27" s="15"/>
      <c r="C27" s="11"/>
      <c r="D27" s="7" t="s">
        <v>22</v>
      </c>
      <c r="E27" s="42" t="s">
        <v>94</v>
      </c>
      <c r="F27" s="43">
        <v>200</v>
      </c>
      <c r="G27" s="43" t="s">
        <v>46</v>
      </c>
      <c r="H27" s="43">
        <v>0.1</v>
      </c>
      <c r="I27" s="43">
        <v>10.199999999999999</v>
      </c>
      <c r="J27" s="43">
        <v>43</v>
      </c>
      <c r="K27" s="44" t="s">
        <v>95</v>
      </c>
      <c r="L27" s="43"/>
    </row>
    <row r="28" spans="1:12" ht="14.4">
      <c r="A28" s="14"/>
      <c r="B28" s="15"/>
      <c r="C28" s="11"/>
      <c r="D28" s="7" t="s">
        <v>23</v>
      </c>
      <c r="E28" s="42" t="s">
        <v>47</v>
      </c>
      <c r="F28" s="43">
        <v>40</v>
      </c>
      <c r="G28" s="43" t="s">
        <v>60</v>
      </c>
      <c r="H28" s="43" t="s">
        <v>48</v>
      </c>
      <c r="I28" s="43">
        <v>19.5</v>
      </c>
      <c r="J28" s="43">
        <v>92</v>
      </c>
      <c r="K28" s="44" t="s">
        <v>65</v>
      </c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v>500</v>
      </c>
      <c r="G32" s="19">
        <v>25.7</v>
      </c>
      <c r="H32" s="19">
        <v>25.7</v>
      </c>
      <c r="I32" s="19">
        <f t="shared" ref="I32" si="4">SUM(I25:I31)</f>
        <v>69.900000000000006</v>
      </c>
      <c r="J32" s="19">
        <f t="shared" ref="J32" si="5">SUM(J25:J31)</f>
        <v>567.6</v>
      </c>
      <c r="K32" s="25"/>
      <c r="L32" s="19">
        <v>114.08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500</v>
      </c>
      <c r="G43" s="32">
        <f t="shared" ref="G43" si="10">G32+G42</f>
        <v>25.7</v>
      </c>
      <c r="H43" s="32">
        <f t="shared" ref="H43" si="11">H32+H42</f>
        <v>25.7</v>
      </c>
      <c r="I43" s="32">
        <f t="shared" ref="I43" si="12">I32+I42</f>
        <v>69.900000000000006</v>
      </c>
      <c r="J43" s="32">
        <f t="shared" ref="J43:L43" si="13">J32+J42</f>
        <v>567.6</v>
      </c>
      <c r="K43" s="32"/>
      <c r="L43" s="32">
        <f t="shared" si="13"/>
        <v>114.08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200</v>
      </c>
      <c r="G44" s="40">
        <v>6.8</v>
      </c>
      <c r="H44" s="40">
        <v>8.3000000000000007</v>
      </c>
      <c r="I44" s="40">
        <v>35.1</v>
      </c>
      <c r="J44" s="40">
        <v>241</v>
      </c>
      <c r="K44" s="41">
        <v>302</v>
      </c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67</v>
      </c>
      <c r="F46" s="43">
        <v>200</v>
      </c>
      <c r="G46" s="43">
        <v>0.2</v>
      </c>
      <c r="H46" s="43" t="s">
        <v>73</v>
      </c>
      <c r="I46" s="43" t="s">
        <v>80</v>
      </c>
      <c r="J46" s="43">
        <v>61</v>
      </c>
      <c r="K46" s="44">
        <v>685</v>
      </c>
      <c r="L46" s="43"/>
    </row>
    <row r="47" spans="1:12" ht="14.4">
      <c r="A47" s="23"/>
      <c r="B47" s="15"/>
      <c r="C47" s="11"/>
      <c r="D47" s="7" t="s">
        <v>23</v>
      </c>
      <c r="E47" s="42" t="s">
        <v>68</v>
      </c>
      <c r="F47" s="53" t="s">
        <v>69</v>
      </c>
      <c r="G47" s="43">
        <v>7.5</v>
      </c>
      <c r="H47" s="43">
        <v>7.6</v>
      </c>
      <c r="I47" s="51" t="s">
        <v>70</v>
      </c>
      <c r="J47" s="43">
        <v>145</v>
      </c>
      <c r="K47" s="44">
        <v>1</v>
      </c>
      <c r="L47" s="43"/>
    </row>
    <row r="48" spans="1:12" ht="14.4">
      <c r="A48" s="23"/>
      <c r="B48" s="15"/>
      <c r="C48" s="11"/>
      <c r="D48" s="7" t="s">
        <v>24</v>
      </c>
      <c r="E48" s="42" t="s">
        <v>71</v>
      </c>
      <c r="F48" s="43">
        <v>100</v>
      </c>
      <c r="G48" s="43">
        <v>0.4</v>
      </c>
      <c r="H48" s="43">
        <v>0.4</v>
      </c>
      <c r="I48" s="43">
        <v>9.5</v>
      </c>
      <c r="J48" s="43">
        <v>43</v>
      </c>
      <c r="K48" s="44">
        <v>338</v>
      </c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51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v>550</v>
      </c>
      <c r="G51" s="19">
        <f t="shared" ref="G51" si="14">SUM(G44:G50)</f>
        <v>14.9</v>
      </c>
      <c r="H51" s="19">
        <f t="shared" ref="H51" si="15">SUM(H44:H50)</f>
        <v>16.3</v>
      </c>
      <c r="I51" s="19">
        <v>74.7</v>
      </c>
      <c r="J51" s="19">
        <f t="shared" ref="J51" si="16">SUM(J44:J50)</f>
        <v>490</v>
      </c>
      <c r="K51" s="25"/>
      <c r="L51" s="19">
        <v>114.08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7">SUM(G52:G60)</f>
        <v>0</v>
      </c>
      <c r="H61" s="19">
        <f t="shared" ref="H61" si="18">SUM(H52:H60)</f>
        <v>0</v>
      </c>
      <c r="I61" s="19">
        <f t="shared" ref="I61" si="19">SUM(I52:I60)</f>
        <v>0</v>
      </c>
      <c r="J61" s="19">
        <f t="shared" ref="J61:L61" si="20">SUM(J52:J60)</f>
        <v>0</v>
      </c>
      <c r="K61" s="25"/>
      <c r="L61" s="19">
        <f t="shared" si="20"/>
        <v>0</v>
      </c>
    </row>
    <row r="62" spans="1:12" ht="15.75" customHeigh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550</v>
      </c>
      <c r="G62" s="32">
        <f t="shared" ref="G62" si="21">G51+G61</f>
        <v>14.9</v>
      </c>
      <c r="H62" s="32">
        <f t="shared" ref="H62" si="22">H51+H61</f>
        <v>16.3</v>
      </c>
      <c r="I62" s="32">
        <f t="shared" ref="I62" si="23">I51+I61</f>
        <v>74.7</v>
      </c>
      <c r="J62" s="32">
        <f t="shared" ref="J62" si="24">J51+J61</f>
        <v>490</v>
      </c>
      <c r="K62" s="32"/>
      <c r="L62" s="32">
        <v>114.08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96</v>
      </c>
      <c r="F63" s="40" t="s">
        <v>43</v>
      </c>
      <c r="G63" s="52" t="s">
        <v>97</v>
      </c>
      <c r="H63" s="52" t="s">
        <v>98</v>
      </c>
      <c r="I63" s="40">
        <v>12.3</v>
      </c>
      <c r="J63" s="40">
        <v>158</v>
      </c>
      <c r="K63" s="41" t="s">
        <v>99</v>
      </c>
      <c r="L63" s="40"/>
    </row>
    <row r="64" spans="1:12" ht="14.4">
      <c r="A64" s="23"/>
      <c r="B64" s="15"/>
      <c r="C64" s="11"/>
      <c r="D64" s="6"/>
      <c r="E64" s="42" t="s">
        <v>100</v>
      </c>
      <c r="F64" s="43">
        <v>150</v>
      </c>
      <c r="G64" s="43" t="s">
        <v>101</v>
      </c>
      <c r="H64" s="43">
        <v>5.7</v>
      </c>
      <c r="I64" s="43">
        <v>33.200000000000003</v>
      </c>
      <c r="J64" s="43">
        <v>206.4</v>
      </c>
      <c r="K64" s="44">
        <v>203</v>
      </c>
      <c r="L64" s="43"/>
    </row>
    <row r="65" spans="1:12" ht="14.4">
      <c r="A65" s="23"/>
      <c r="B65" s="15"/>
      <c r="C65" s="11"/>
      <c r="D65" s="7" t="s">
        <v>22</v>
      </c>
      <c r="E65" s="42" t="s">
        <v>45</v>
      </c>
      <c r="F65" s="43" t="s">
        <v>102</v>
      </c>
      <c r="G65" s="43">
        <v>0.3</v>
      </c>
      <c r="H65" s="43" t="s">
        <v>73</v>
      </c>
      <c r="I65" s="43">
        <v>14.8</v>
      </c>
      <c r="J65" s="43">
        <v>60</v>
      </c>
      <c r="K65" s="44">
        <v>685</v>
      </c>
      <c r="L65" s="43"/>
    </row>
    <row r="66" spans="1:12" ht="14.4">
      <c r="A66" s="23"/>
      <c r="B66" s="15"/>
      <c r="C66" s="11"/>
      <c r="D66" s="7" t="s">
        <v>23</v>
      </c>
      <c r="E66" s="42" t="s">
        <v>47</v>
      </c>
      <c r="F66" s="43">
        <v>40</v>
      </c>
      <c r="G66" s="43" t="s">
        <v>72</v>
      </c>
      <c r="H66" s="43">
        <v>0.2</v>
      </c>
      <c r="I66" s="43">
        <v>19.5</v>
      </c>
      <c r="J66" s="43">
        <v>92</v>
      </c>
      <c r="K66" s="44" t="s">
        <v>65</v>
      </c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 t="s">
        <v>74</v>
      </c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v>530</v>
      </c>
      <c r="G70" s="19">
        <v>22.1</v>
      </c>
      <c r="H70" s="19">
        <v>18.8</v>
      </c>
      <c r="I70" s="19">
        <v>79.8</v>
      </c>
      <c r="J70" s="19">
        <f t="shared" ref="J70" si="25">SUM(J63:J69)</f>
        <v>516.4</v>
      </c>
      <c r="K70" s="25"/>
      <c r="L70" s="19">
        <v>114.08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6">SUM(G71:G79)</f>
        <v>0</v>
      </c>
      <c r="H80" s="19">
        <f t="shared" ref="H80" si="27">SUM(H71:H79)</f>
        <v>0</v>
      </c>
      <c r="I80" s="19">
        <f t="shared" ref="I80" si="28">SUM(I71:I79)</f>
        <v>0</v>
      </c>
      <c r="J80" s="19">
        <f t="shared" ref="J80:L80" si="29">SUM(J71:J79)</f>
        <v>0</v>
      </c>
      <c r="K80" s="25"/>
      <c r="L80" s="19">
        <f t="shared" si="29"/>
        <v>0</v>
      </c>
    </row>
    <row r="81" spans="1:12" ht="15.75" customHeigh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530</v>
      </c>
      <c r="G81" s="32">
        <f t="shared" ref="G81" si="30">G70+G80</f>
        <v>22.1</v>
      </c>
      <c r="H81" s="32">
        <f t="shared" ref="H81" si="31">H70+H80</f>
        <v>18.8</v>
      </c>
      <c r="I81" s="32">
        <f t="shared" ref="I81" si="32">I70+I80</f>
        <v>79.8</v>
      </c>
      <c r="J81" s="32">
        <f t="shared" ref="J81" si="33">J70+J80</f>
        <v>516.4</v>
      </c>
      <c r="K81" s="32"/>
      <c r="L81" s="32">
        <v>114.08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 t="s">
        <v>82</v>
      </c>
      <c r="G82" s="40">
        <v>11.4</v>
      </c>
      <c r="H82" s="40" t="s">
        <v>83</v>
      </c>
      <c r="I82" s="40">
        <v>67.2</v>
      </c>
      <c r="J82" s="40">
        <v>356</v>
      </c>
      <c r="K82" s="41" t="s">
        <v>76</v>
      </c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39</v>
      </c>
      <c r="F84" s="43" t="s">
        <v>41</v>
      </c>
      <c r="G84" s="43">
        <v>0.2</v>
      </c>
      <c r="H84" s="43" t="s">
        <v>73</v>
      </c>
      <c r="I84" s="43" t="s">
        <v>80</v>
      </c>
      <c r="J84" s="43">
        <v>58</v>
      </c>
      <c r="K84" s="44">
        <v>685</v>
      </c>
      <c r="L84" s="43"/>
    </row>
    <row r="85" spans="1:12" ht="14.4">
      <c r="A85" s="23"/>
      <c r="B85" s="15"/>
      <c r="C85" s="11"/>
      <c r="D85" s="7" t="s">
        <v>23</v>
      </c>
      <c r="E85" s="42" t="s">
        <v>47</v>
      </c>
      <c r="F85" s="43">
        <v>50</v>
      </c>
      <c r="G85" s="43">
        <v>3.7</v>
      </c>
      <c r="H85" s="43">
        <v>0.3</v>
      </c>
      <c r="I85" s="43">
        <v>24.4</v>
      </c>
      <c r="J85" s="43">
        <v>115</v>
      </c>
      <c r="K85" s="44" t="s">
        <v>65</v>
      </c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v>515</v>
      </c>
      <c r="G89" s="19">
        <v>15.3</v>
      </c>
      <c r="H89" s="19">
        <v>14.3</v>
      </c>
      <c r="I89" s="19">
        <v>106.6</v>
      </c>
      <c r="J89" s="19">
        <f t="shared" ref="J89" si="34">SUM(J82:J88)</f>
        <v>529</v>
      </c>
      <c r="K89" s="25"/>
      <c r="L89" s="19">
        <v>114.08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5">SUM(G90:G98)</f>
        <v>0</v>
      </c>
      <c r="H99" s="19">
        <f t="shared" ref="H99" si="36">SUM(H90:H98)</f>
        <v>0</v>
      </c>
      <c r="I99" s="19">
        <f t="shared" ref="I99" si="37">SUM(I90:I98)</f>
        <v>0</v>
      </c>
      <c r="J99" s="19">
        <f t="shared" ref="J99:L99" si="38">SUM(J90:J98)</f>
        <v>0</v>
      </c>
      <c r="K99" s="25"/>
      <c r="L99" s="19">
        <f t="shared" si="38"/>
        <v>0</v>
      </c>
    </row>
    <row r="100" spans="1:12" ht="15.75" customHeigh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515</v>
      </c>
      <c r="G100" s="32">
        <f t="shared" ref="G100" si="39">G89+G99</f>
        <v>15.3</v>
      </c>
      <c r="H100" s="32">
        <f t="shared" ref="H100" si="40">H89+H99</f>
        <v>14.3</v>
      </c>
      <c r="I100" s="32">
        <f t="shared" ref="I100" si="41">I89+I99</f>
        <v>106.6</v>
      </c>
      <c r="J100" s="32">
        <f t="shared" ref="J100" si="42">J89+J99</f>
        <v>529</v>
      </c>
      <c r="K100" s="32"/>
      <c r="L100" s="32">
        <v>114.08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200</v>
      </c>
      <c r="G101" s="40">
        <v>8.1</v>
      </c>
      <c r="H101" s="52" t="s">
        <v>84</v>
      </c>
      <c r="I101" s="40">
        <v>40.799999999999997</v>
      </c>
      <c r="J101" s="40">
        <v>249</v>
      </c>
      <c r="K101" s="41">
        <v>302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1.6</v>
      </c>
      <c r="H103" s="43">
        <v>1.6</v>
      </c>
      <c r="I103" s="43">
        <v>17.3</v>
      </c>
      <c r="J103" s="43">
        <v>87</v>
      </c>
      <c r="K103" s="44">
        <v>378</v>
      </c>
      <c r="L103" s="43"/>
    </row>
    <row r="104" spans="1:12" ht="14.4">
      <c r="A104" s="23"/>
      <c r="B104" s="15"/>
      <c r="C104" s="11"/>
      <c r="D104" s="7" t="s">
        <v>23</v>
      </c>
      <c r="E104" s="42" t="s">
        <v>53</v>
      </c>
      <c r="F104" s="53" t="s">
        <v>69</v>
      </c>
      <c r="G104" s="43">
        <v>7.5</v>
      </c>
      <c r="H104" s="43">
        <v>7.6</v>
      </c>
      <c r="I104" s="43">
        <v>15.1</v>
      </c>
      <c r="J104" s="43">
        <v>145</v>
      </c>
      <c r="K104" s="44">
        <v>1</v>
      </c>
      <c r="L104" s="43"/>
    </row>
    <row r="105" spans="1:12" ht="14.4">
      <c r="A105" s="23"/>
      <c r="B105" s="15"/>
      <c r="C105" s="11"/>
      <c r="D105" s="7" t="s">
        <v>24</v>
      </c>
      <c r="E105" s="42" t="s">
        <v>50</v>
      </c>
      <c r="F105" s="43">
        <v>100</v>
      </c>
      <c r="G105" s="43">
        <v>0.4</v>
      </c>
      <c r="H105" s="43">
        <v>0.4</v>
      </c>
      <c r="I105" s="43">
        <v>9.5</v>
      </c>
      <c r="J105" s="43">
        <v>43</v>
      </c>
      <c r="K105" s="44">
        <v>338</v>
      </c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v>550</v>
      </c>
      <c r="G108" s="19">
        <f t="shared" ref="G108:J108" si="43">SUM(G101:G107)</f>
        <v>17.599999999999998</v>
      </c>
      <c r="H108" s="19">
        <v>21.1</v>
      </c>
      <c r="I108" s="19">
        <v>82.7</v>
      </c>
      <c r="J108" s="19">
        <f t="shared" si="43"/>
        <v>524</v>
      </c>
      <c r="K108" s="25"/>
      <c r="L108" s="19">
        <v>114.08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4">SUM(G109:G117)</f>
        <v>0</v>
      </c>
      <c r="H118" s="19">
        <f t="shared" si="44"/>
        <v>0</v>
      </c>
      <c r="I118" s="19">
        <f t="shared" si="44"/>
        <v>0</v>
      </c>
      <c r="J118" s="19">
        <f t="shared" si="44"/>
        <v>0</v>
      </c>
      <c r="K118" s="25"/>
      <c r="L118" s="19">
        <f t="shared" ref="L118" si="45">SUM(L109:L117)</f>
        <v>0</v>
      </c>
    </row>
    <row r="119" spans="1:12" ht="14.4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550</v>
      </c>
      <c r="G119" s="32">
        <f t="shared" ref="G119" si="46">G108+G118</f>
        <v>17.599999999999998</v>
      </c>
      <c r="H119" s="32">
        <f t="shared" ref="H119" si="47">H108+H118</f>
        <v>21.1</v>
      </c>
      <c r="I119" s="32">
        <f t="shared" ref="I119" si="48">I108+I118</f>
        <v>82.7</v>
      </c>
      <c r="J119" s="32">
        <f t="shared" ref="J119" si="49">J108+J118</f>
        <v>524</v>
      </c>
      <c r="K119" s="32"/>
      <c r="L119" s="32">
        <v>114.08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90</v>
      </c>
      <c r="G120" s="40">
        <v>14.5</v>
      </c>
      <c r="H120" s="40">
        <v>13.6</v>
      </c>
      <c r="I120" s="40">
        <v>13.6</v>
      </c>
      <c r="J120" s="40">
        <v>206</v>
      </c>
      <c r="K120" s="41">
        <v>498</v>
      </c>
      <c r="L120" s="40"/>
    </row>
    <row r="121" spans="1:12" ht="14.4">
      <c r="A121" s="14"/>
      <c r="B121" s="15"/>
      <c r="C121" s="11"/>
      <c r="D121" s="6"/>
      <c r="E121" s="42" t="s">
        <v>44</v>
      </c>
      <c r="F121" s="43">
        <v>150</v>
      </c>
      <c r="G121" s="43">
        <v>4.5</v>
      </c>
      <c r="H121" s="43">
        <v>6.8</v>
      </c>
      <c r="I121" s="43">
        <v>22.4</v>
      </c>
      <c r="J121" s="43">
        <v>171</v>
      </c>
      <c r="K121" s="44">
        <v>510</v>
      </c>
      <c r="L121" s="43"/>
    </row>
    <row r="122" spans="1:12" ht="14.4">
      <c r="A122" s="14"/>
      <c r="B122" s="15"/>
      <c r="C122" s="11"/>
      <c r="D122" s="7" t="s">
        <v>22</v>
      </c>
      <c r="E122" s="42" t="s">
        <v>39</v>
      </c>
      <c r="F122" s="43" t="s">
        <v>41</v>
      </c>
      <c r="G122" s="43">
        <v>0.2</v>
      </c>
      <c r="H122" s="43" t="s">
        <v>73</v>
      </c>
      <c r="I122" s="43" t="s">
        <v>57</v>
      </c>
      <c r="J122" s="43">
        <v>58</v>
      </c>
      <c r="K122" s="44">
        <v>685</v>
      </c>
      <c r="L122" s="43"/>
    </row>
    <row r="123" spans="1:12" ht="14.4">
      <c r="A123" s="14"/>
      <c r="B123" s="15"/>
      <c r="C123" s="11"/>
      <c r="D123" s="7" t="s">
        <v>23</v>
      </c>
      <c r="E123" s="42" t="s">
        <v>47</v>
      </c>
      <c r="F123" s="43">
        <v>40</v>
      </c>
      <c r="G123" s="51" t="s">
        <v>72</v>
      </c>
      <c r="H123" s="43" t="s">
        <v>48</v>
      </c>
      <c r="I123" s="43">
        <v>19.5</v>
      </c>
      <c r="J123" s="43">
        <v>92</v>
      </c>
      <c r="K123" s="44" t="s">
        <v>65</v>
      </c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 t="s">
        <v>74</v>
      </c>
      <c r="E125" s="42" t="s">
        <v>58</v>
      </c>
      <c r="F125" s="43">
        <v>30</v>
      </c>
      <c r="G125" s="43">
        <v>0.8</v>
      </c>
      <c r="H125" s="43">
        <v>1.4</v>
      </c>
      <c r="I125" s="43">
        <v>2.5</v>
      </c>
      <c r="J125" s="43">
        <v>26</v>
      </c>
      <c r="K125" s="44">
        <v>587</v>
      </c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v>525</v>
      </c>
      <c r="G127" s="19" t="s">
        <v>105</v>
      </c>
      <c r="H127" s="19" t="s">
        <v>103</v>
      </c>
      <c r="I127" s="19" t="s">
        <v>104</v>
      </c>
      <c r="J127" s="19">
        <f t="shared" ref="J127" si="50">SUM(J120:J126)</f>
        <v>553</v>
      </c>
      <c r="K127" s="25"/>
      <c r="L127" s="19">
        <v>114.08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1">SUM(G128:G136)</f>
        <v>0</v>
      </c>
      <c r="H137" s="19">
        <f t="shared" si="51"/>
        <v>0</v>
      </c>
      <c r="I137" s="19">
        <f t="shared" si="51"/>
        <v>0</v>
      </c>
      <c r="J137" s="19">
        <f t="shared" si="51"/>
        <v>0</v>
      </c>
      <c r="K137" s="25"/>
      <c r="L137" s="19">
        <f t="shared" ref="L137" si="52">SUM(L128:L136)</f>
        <v>0</v>
      </c>
    </row>
    <row r="138" spans="1:12" ht="14.4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525</v>
      </c>
      <c r="G138" s="32" t="s">
        <v>105</v>
      </c>
      <c r="H138" s="32" t="s">
        <v>103</v>
      </c>
      <c r="I138" s="32" t="s">
        <v>104</v>
      </c>
      <c r="J138" s="32">
        <f t="shared" ref="J138:L138" si="53">J127+J137</f>
        <v>553</v>
      </c>
      <c r="K138" s="32"/>
      <c r="L138" s="32">
        <f t="shared" si="53"/>
        <v>114.08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100</v>
      </c>
      <c r="G139" s="40">
        <v>12.3</v>
      </c>
      <c r="H139" s="40">
        <v>12.7</v>
      </c>
      <c r="I139" s="40">
        <v>3.5</v>
      </c>
      <c r="J139" s="40">
        <v>156</v>
      </c>
      <c r="K139" s="41">
        <v>337</v>
      </c>
      <c r="L139" s="40"/>
    </row>
    <row r="140" spans="1:12" ht="14.4">
      <c r="A140" s="23"/>
      <c r="B140" s="15"/>
      <c r="C140" s="11"/>
      <c r="D140" s="6"/>
      <c r="E140" s="42" t="s">
        <v>49</v>
      </c>
      <c r="F140" s="43">
        <v>150</v>
      </c>
      <c r="G140" s="43">
        <v>5.3</v>
      </c>
      <c r="H140" s="43">
        <v>6.2</v>
      </c>
      <c r="I140" s="43">
        <v>35.299999999999997</v>
      </c>
      <c r="J140" s="43">
        <v>201</v>
      </c>
      <c r="K140" s="44">
        <v>516</v>
      </c>
      <c r="L140" s="43"/>
    </row>
    <row r="141" spans="1:12" ht="14.4">
      <c r="A141" s="23"/>
      <c r="B141" s="15"/>
      <c r="C141" s="11"/>
      <c r="D141" s="7" t="s">
        <v>22</v>
      </c>
      <c r="E141" s="42" t="s">
        <v>106</v>
      </c>
      <c r="F141" s="43">
        <v>200</v>
      </c>
      <c r="G141" s="43">
        <v>0.2</v>
      </c>
      <c r="H141" s="43" t="s">
        <v>73</v>
      </c>
      <c r="I141" s="43" t="s">
        <v>80</v>
      </c>
      <c r="J141" s="43">
        <v>61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50</v>
      </c>
      <c r="G142" s="51" t="s">
        <v>78</v>
      </c>
      <c r="H142" s="43">
        <v>0.3</v>
      </c>
      <c r="I142" s="43">
        <v>24.3</v>
      </c>
      <c r="J142" s="43">
        <v>115</v>
      </c>
      <c r="K142" s="44" t="s">
        <v>65</v>
      </c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v>21.5</v>
      </c>
      <c r="H146" s="54" t="s">
        <v>107</v>
      </c>
      <c r="I146" s="19">
        <v>78.099999999999994</v>
      </c>
      <c r="J146" s="19">
        <f t="shared" ref="J146" si="54">SUM(J139:J145)</f>
        <v>533</v>
      </c>
      <c r="K146" s="25"/>
      <c r="L146" s="19" t="s">
        <v>108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55">SUM(G147:G155)</f>
        <v>0</v>
      </c>
      <c r="H156" s="19">
        <f t="shared" si="55"/>
        <v>0</v>
      </c>
      <c r="I156" s="19">
        <f t="shared" si="55"/>
        <v>0</v>
      </c>
      <c r="J156" s="19">
        <f t="shared" si="55"/>
        <v>0</v>
      </c>
      <c r="K156" s="25"/>
      <c r="L156" s="19">
        <f t="shared" ref="L156" si="56">SUM(L147:L155)</f>
        <v>0</v>
      </c>
    </row>
    <row r="157" spans="1:12" ht="14.4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500</v>
      </c>
      <c r="G157" s="32">
        <f t="shared" ref="G157" si="57">G146+G156</f>
        <v>21.5</v>
      </c>
      <c r="H157" s="32" t="s">
        <v>107</v>
      </c>
      <c r="I157" s="32">
        <f t="shared" ref="I157" si="58">I146+I156</f>
        <v>78.099999999999994</v>
      </c>
      <c r="J157" s="32">
        <f t="shared" ref="J157" si="59">J146+J156</f>
        <v>533</v>
      </c>
      <c r="K157" s="32"/>
      <c r="L157" s="32">
        <v>114.08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 t="s">
        <v>43</v>
      </c>
      <c r="G158" s="40">
        <v>14.4</v>
      </c>
      <c r="H158" s="40">
        <v>11.9</v>
      </c>
      <c r="I158" s="40">
        <v>11.2</v>
      </c>
      <c r="J158" s="40">
        <v>200</v>
      </c>
      <c r="K158" s="41" t="s">
        <v>79</v>
      </c>
      <c r="L158" s="40"/>
    </row>
    <row r="159" spans="1:12" ht="14.4">
      <c r="A159" s="23"/>
      <c r="B159" s="15"/>
      <c r="C159" s="11"/>
      <c r="D159" s="6"/>
      <c r="E159" s="42" t="s">
        <v>109</v>
      </c>
      <c r="F159" s="43">
        <v>150</v>
      </c>
      <c r="G159" s="43">
        <v>6.5</v>
      </c>
      <c r="H159" s="43">
        <v>6.8</v>
      </c>
      <c r="I159" s="43">
        <v>40.200000000000003</v>
      </c>
      <c r="J159" s="43">
        <v>190</v>
      </c>
      <c r="K159" s="44">
        <v>180</v>
      </c>
      <c r="L159" s="43"/>
    </row>
    <row r="160" spans="1:12" ht="14.4">
      <c r="A160" s="23"/>
      <c r="B160" s="15"/>
      <c r="C160" s="11"/>
      <c r="D160" s="7" t="s">
        <v>22</v>
      </c>
      <c r="E160" s="42" t="s">
        <v>39</v>
      </c>
      <c r="F160" s="43" t="s">
        <v>41</v>
      </c>
      <c r="G160" s="43">
        <v>0.2</v>
      </c>
      <c r="H160" s="43" t="s">
        <v>73</v>
      </c>
      <c r="I160" s="43" t="s">
        <v>80</v>
      </c>
      <c r="J160" s="43">
        <v>58</v>
      </c>
      <c r="K160" s="44">
        <v>685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47</v>
      </c>
      <c r="F161" s="43">
        <v>40</v>
      </c>
      <c r="G161" s="43" t="s">
        <v>72</v>
      </c>
      <c r="H161" s="43">
        <v>0.2</v>
      </c>
      <c r="I161" s="43">
        <v>19.5</v>
      </c>
      <c r="J161" s="43">
        <v>92</v>
      </c>
      <c r="K161" s="44" t="s">
        <v>65</v>
      </c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v>525</v>
      </c>
      <c r="G165" s="19">
        <v>24.1</v>
      </c>
      <c r="H165" s="19">
        <v>18.899999999999999</v>
      </c>
      <c r="I165" s="19">
        <v>85.9</v>
      </c>
      <c r="J165" s="19">
        <f t="shared" ref="J165" si="60">SUM(J158:J164)</f>
        <v>540</v>
      </c>
      <c r="K165" s="25"/>
      <c r="L165" s="19">
        <v>114.08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1">SUM(G166:G174)</f>
        <v>0</v>
      </c>
      <c r="H175" s="19">
        <f t="shared" si="61"/>
        <v>0</v>
      </c>
      <c r="I175" s="19">
        <f t="shared" si="61"/>
        <v>0</v>
      </c>
      <c r="J175" s="19">
        <f t="shared" si="61"/>
        <v>0</v>
      </c>
      <c r="K175" s="25"/>
      <c r="L175" s="19">
        <f t="shared" ref="L175" si="62">SUM(L166:L174)</f>
        <v>0</v>
      </c>
    </row>
    <row r="176" spans="1:12" ht="14.4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525</v>
      </c>
      <c r="G176" s="32">
        <f t="shared" ref="G176" si="63">G165+G175</f>
        <v>24.1</v>
      </c>
      <c r="H176" s="32">
        <f t="shared" ref="H176" si="64">H165+H175</f>
        <v>18.899999999999999</v>
      </c>
      <c r="I176" s="32">
        <f t="shared" ref="I176" si="65">I165+I175</f>
        <v>85.9</v>
      </c>
      <c r="J176" s="32">
        <f t="shared" ref="J176" si="66">J165+J175</f>
        <v>540</v>
      </c>
      <c r="K176" s="32"/>
      <c r="L176" s="32">
        <v>114.08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200</v>
      </c>
      <c r="G177" s="40">
        <v>6.6</v>
      </c>
      <c r="H177" s="40">
        <v>8.3000000000000007</v>
      </c>
      <c r="I177" s="40">
        <v>35.1</v>
      </c>
      <c r="J177" s="40">
        <v>241</v>
      </c>
      <c r="K177" s="41">
        <v>175</v>
      </c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45</v>
      </c>
      <c r="F179" s="43" t="s">
        <v>102</v>
      </c>
      <c r="G179" s="43">
        <v>0.3</v>
      </c>
      <c r="H179" s="43" t="s">
        <v>73</v>
      </c>
      <c r="I179" s="51" t="s">
        <v>62</v>
      </c>
      <c r="J179" s="43">
        <v>60</v>
      </c>
      <c r="K179" s="44">
        <v>686</v>
      </c>
      <c r="L179" s="43"/>
    </row>
    <row r="180" spans="1:12" ht="14.4">
      <c r="A180" s="23"/>
      <c r="B180" s="15"/>
      <c r="C180" s="11"/>
      <c r="D180" s="7" t="s">
        <v>23</v>
      </c>
      <c r="E180" s="42" t="s">
        <v>40</v>
      </c>
      <c r="F180" s="43" t="s">
        <v>42</v>
      </c>
      <c r="G180" s="51" t="s">
        <v>55</v>
      </c>
      <c r="H180" s="51" t="s">
        <v>63</v>
      </c>
      <c r="I180" s="43" t="s">
        <v>81</v>
      </c>
      <c r="J180" s="43">
        <v>236</v>
      </c>
      <c r="K180" s="44">
        <v>2</v>
      </c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v>500</v>
      </c>
      <c r="G184" s="19">
        <v>14.8</v>
      </c>
      <c r="H184" s="54" t="s">
        <v>85</v>
      </c>
      <c r="I184" s="19">
        <v>92.3</v>
      </c>
      <c r="J184" s="19">
        <f t="shared" ref="J184" si="67">SUM(J177:J183)</f>
        <v>537</v>
      </c>
      <c r="K184" s="25"/>
      <c r="L184" s="19">
        <v>114.08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68">SUM(G185:G193)</f>
        <v>0</v>
      </c>
      <c r="H194" s="19">
        <f t="shared" si="68"/>
        <v>0</v>
      </c>
      <c r="I194" s="19">
        <f t="shared" si="68"/>
        <v>0</v>
      </c>
      <c r="J194" s="19">
        <f t="shared" si="68"/>
        <v>0</v>
      </c>
      <c r="K194" s="25"/>
      <c r="L194" s="19">
        <f t="shared" ref="L194" si="69">SUM(L185:L193)</f>
        <v>0</v>
      </c>
    </row>
    <row r="195" spans="1:12" ht="14.4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500</v>
      </c>
      <c r="G195" s="32">
        <f t="shared" ref="G195" si="70">G184+G194</f>
        <v>14.8</v>
      </c>
      <c r="H195" s="32">
        <v>14.5</v>
      </c>
      <c r="I195" s="32">
        <f t="shared" ref="I195" si="71">I184+I194</f>
        <v>92.3</v>
      </c>
      <c r="J195" s="32">
        <f t="shared" ref="J195" si="72">J184+J194</f>
        <v>537</v>
      </c>
      <c r="K195" s="32"/>
      <c r="L195" s="32">
        <v>114.08</v>
      </c>
    </row>
    <row r="196" spans="1:1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519.5</v>
      </c>
      <c r="G196" s="34" t="e">
        <f t="shared" ref="G196:J196" si="73">(G24+G43+G62+G81+G100+G119+G138+G157+G176+G195)/(IF(G24=0,0,1)+IF(G43=0,0,1)+IF(G62=0,0,1)+IF(G81=0,0,1)+IF(G100=0,0,1)+IF(G119=0,0,1)+IF(G138=0,0,1)+IF(G157=0,0,1)+IF(G176=0,0,1)+IF(G195=0,0,1))</f>
        <v>#VALUE!</v>
      </c>
      <c r="H196" s="34" t="e">
        <f t="shared" si="73"/>
        <v>#VALUE!</v>
      </c>
      <c r="I196" s="34" t="e">
        <f t="shared" si="73"/>
        <v>#VALUE!</v>
      </c>
      <c r="J196" s="34">
        <f t="shared" si="73"/>
        <v>535.9</v>
      </c>
      <c r="K196" s="34"/>
      <c r="L196" s="34">
        <f t="shared" ref="L196" si="74">(L24+L43+L62+L81+L100+L119+L138+L157+L176+L195)/(IF(L24=0,0,1)+IF(L43=0,0,1)+IF(L62=0,0,1)+IF(L81=0,0,1)+IF(L100=0,0,1)+IF(L119=0,0,1)+IF(L138=0,0,1)+IF(L157=0,0,1)+IF(L176=0,0,1)+IF(L195=0,0,1))</f>
        <v>114.08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2022-05-16T14:23:56Z</dcterms:created>
  <dcterms:modified xsi:type="dcterms:W3CDTF">2025-08-30T06:44:46Z</dcterms:modified>
</cp:coreProperties>
</file>